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29" i="1"/>
  <c r="B46" i="1"/>
  <c r="B42" i="1"/>
  <c r="B38" i="1"/>
  <c r="B34" i="1"/>
  <c r="D32" i="1"/>
  <c r="B31" i="1"/>
  <c r="B45" i="1"/>
  <c r="B29" i="1"/>
  <c r="B36" i="1" l="1"/>
  <c r="B40" i="1"/>
  <c r="B44" i="1"/>
  <c r="B32" i="1"/>
  <c r="B35" i="1"/>
  <c r="B39" i="1"/>
  <c r="B43" i="1"/>
  <c r="B27" i="1"/>
  <c r="B30" i="1"/>
  <c r="B28" i="1"/>
  <c r="B33" i="1"/>
  <c r="B37" i="1"/>
  <c r="B41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" i="1"/>
  <c r="H2" i="1" l="1"/>
  <c r="F18" i="1"/>
  <c r="F19" i="1"/>
  <c r="F20" i="1"/>
  <c r="F21" i="1"/>
  <c r="F22" i="1"/>
  <c r="J18" i="1"/>
  <c r="J19" i="1"/>
  <c r="J20" i="1"/>
  <c r="J21" i="1"/>
  <c r="J22" i="1"/>
  <c r="J17" i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<sst xmlns="http://schemas.openxmlformats.org/spreadsheetml/2006/main" count="36" uniqueCount="36">
  <si>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</si>
  <si>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</si>
  <si>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</si>
  <si>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</si>
  <si>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</si>
  <si>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</si>
  <si>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CT17 Waste</t>
  </si>
  <si>
    <t>CT17 1 mL</t>
  </si>
  <si>
    <t>CT17 2 mL</t>
  </si>
  <si>
    <t>CT17 3 mL</t>
  </si>
  <si>
    <t>CT17 4 mL</t>
  </si>
  <si>
    <t>CT17 5 mL</t>
  </si>
  <si>
    <t>CT17 6 mL</t>
  </si>
  <si>
    <t>CT17 7 mL</t>
  </si>
  <si>
    <t>CT17 8 mL</t>
  </si>
  <si>
    <t>CT17 9 mL</t>
  </si>
  <si>
    <t>CT17 10 mL</t>
  </si>
  <si>
    <t>CT17 11 mL</t>
  </si>
  <si>
    <t>CT17 12 mL</t>
  </si>
  <si>
    <t>CT17 13 mL</t>
  </si>
  <si>
    <t>CT17 14 mL</t>
  </si>
  <si>
    <t>CT17 15 mL</t>
  </si>
  <si>
    <t>CT17 16 mL</t>
  </si>
  <si>
    <t>CT17 17 mL</t>
  </si>
  <si>
    <t>CT17 18 mL</t>
  </si>
  <si>
    <t>CT17 19 mL</t>
  </si>
  <si>
    <t>CT17 20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</si>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</sst>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4" xfId="0" applyFill="1" applyBorder="1"/>
    <xf numFmtId="0" fontId="0" fillId="2" borderId="4" xfId="0" applyFill="1" applyBorder="1"/>
    <xf numFmtId="0" fontId="0" fillId="3" borderId="1" xfId="0" applyFill="1" applyBorder="1"/>
    <xf numFmtId="0" fontId="0" fillId="3" borderId="3" xfId="0" applyFill="1" applyBorder="1"/>
    <xf numFmtId="0" fontId="0" fillId="3" borderId="0" xfId="0" applyFill="1"/>
    <xf numFmtId="0" fontId="0" fillId="3" borderId="2" xfId="0" applyFill="1" applyBorder="1"/>
    <xf numFmtId="0" fontId="0" fillId="3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A10" workbookViewId="0">
      <selection activeCell="B27" sqref="B27:B46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16.140625" style="11" customWidth="1"/>
    <col min="4" max="4" width="21.140625" bestFit="1" customWidth="1"/>
    <col min="5" max="5" width="21.140625" style="11" customWidth="1"/>
    <col min="6" max="6" width="19" bestFit="1" customWidth="1"/>
    <col min="7" max="7" width="19" style="11" customWidth="1"/>
    <col min="8" max="8" width="22.85546875" bestFit="1" customWidth="1"/>
    <col min="9" max="9" width="22.85546875" style="11" customWidth="1"/>
    <col min="10" max="10" width="17.28515625" bestFit="1" customWidth="1"/>
    <col min="11" max="11" width="18.85546875" style="11" bestFit="1" customWidth="1"/>
  </cols>
  <sheetData>
    <row r="1" spans="1:11" ht="15.75" thickBot="1" x14ac:dyDescent="0.3">
      <c r="A1" s="1" t="s">
        <v>0</v>
      </c>
      <c r="B1" s="1" t="s">
        <v>1</v>
      </c>
      <c r="C1" s="9" t="s">
        <v>27</v>
      </c>
      <c r="D1" s="1" t="s">
        <v>2</v>
      </c>
      <c r="E1" s="9" t="s">
        <v>28</v>
      </c>
      <c r="F1" s="1" t="s">
        <v>3</v>
      </c>
      <c r="G1" s="9" t="s">
        <v>29</v>
      </c>
      <c r="H1" s="2" t="s">
        <v>4</v>
      </c>
      <c r="I1" s="12" t="s">
        <v>30</v>
      </c>
      <c r="J1" s="3" t="s">
        <v>5</v>
      </c>
      <c r="K1" s="9" t="s">
        <v>31</v>
      </c>
    </row>
    <row r="2" spans="1:11" x14ac:dyDescent="0.25">
      <c r="A2" s="4" t="s">
        <v>6</v>
      </c>
      <c r="B2" s="4">
        <v>6.2508999999999997</v>
      </c>
      <c r="C2" s="10">
        <v>1E-4</v>
      </c>
      <c r="D2" s="4">
        <v>17.700700000000001</v>
      </c>
      <c r="E2" s="10">
        <v>1E-4</v>
      </c>
      <c r="F2" s="4">
        <f>D2-B2</f>
        <v>11.449800000000002</v>
      </c>
      <c r="G2" s="10">
        <f>SQRT((E2^2)+(C2^2))</f>
        <v>1.4142135623730951E-4</v>
      </c>
      <c r="H2" s="4">
        <f>D2</f>
        <v>17.700700000000001</v>
      </c>
      <c r="I2" s="10">
        <v>1E-4</v>
      </c>
      <c r="J2" s="5">
        <f>H2-B2</f>
        <v>11.449800000000002</v>
      </c>
      <c r="K2" s="10">
        <f>SQRT((I2^2)+(C2^2))</f>
        <v>1.4142135623730951E-4</v>
      </c>
    </row>
    <row r="3" spans="1:11" x14ac:dyDescent="0.25">
      <c r="A3" s="6" t="s">
        <v>7</v>
      </c>
      <c r="B3" s="6">
        <v>6.3399000000000001</v>
      </c>
      <c r="C3" s="10">
        <v>1E-4</v>
      </c>
      <c r="D3" s="6">
        <v>7.3672000000000004</v>
      </c>
      <c r="E3" s="10">
        <v>1E-4</v>
      </c>
      <c r="F3" s="6">
        <f t="shared" ref="F3:F22" si="0">D3-B3</f>
        <v>1.0273000000000003</v>
      </c>
      <c r="G3" s="10">
        <f t="shared" ref="G3:G22" si="1">SQRT((E3^2)+(C3^2))</f>
        <v>1.4142135623730951E-4</v>
      </c>
      <c r="H3" s="6">
        <v>11.3962</v>
      </c>
      <c r="I3" s="10">
        <v>1E-4</v>
      </c>
      <c r="J3" s="8">
        <f t="shared" ref="J3:J22" si="2">H3-B3</f>
        <v>5.0563000000000002</v>
      </c>
      <c r="K3" s="13">
        <f t="shared" ref="K3:K22" si="3">SQRT((I3^2)+(C3^2))</f>
        <v>1.4142135623730951E-4</v>
      </c>
    </row>
    <row r="4" spans="1:11" x14ac:dyDescent="0.25">
      <c r="A4" s="6" t="s">
        <v>8</v>
      </c>
      <c r="B4" s="6">
        <v>6.2546999999999997</v>
      </c>
      <c r="C4" s="10">
        <v>1E-4</v>
      </c>
      <c r="D4" s="6">
        <v>7.2775999999999996</v>
      </c>
      <c r="E4" s="10">
        <v>1E-4</v>
      </c>
      <c r="F4" s="6">
        <f t="shared" si="0"/>
        <v>1.0228999999999999</v>
      </c>
      <c r="G4" s="10">
        <f t="shared" si="1"/>
        <v>1.4142135623730951E-4</v>
      </c>
      <c r="H4" s="6">
        <v>10.9902</v>
      </c>
      <c r="I4" s="10">
        <v>1E-4</v>
      </c>
      <c r="J4" s="8">
        <f t="shared" si="2"/>
        <v>4.7355</v>
      </c>
      <c r="K4" s="13">
        <f t="shared" si="3"/>
        <v>1.4142135623730951E-4</v>
      </c>
    </row>
    <row r="5" spans="1:11" x14ac:dyDescent="0.25">
      <c r="A5" s="6" t="s">
        <v>9</v>
      </c>
      <c r="B5" s="6">
        <v>6.2481999999999998</v>
      </c>
      <c r="C5" s="10">
        <v>1E-4</v>
      </c>
      <c r="D5" s="6">
        <v>7.2416</v>
      </c>
      <c r="E5" s="10">
        <v>1E-4</v>
      </c>
      <c r="F5" s="6">
        <f t="shared" si="0"/>
        <v>0.99340000000000028</v>
      </c>
      <c r="G5" s="10">
        <f t="shared" si="1"/>
        <v>1.4142135623730951E-4</v>
      </c>
      <c r="H5" s="6">
        <v>11.2293</v>
      </c>
      <c r="I5" s="10">
        <v>1E-4</v>
      </c>
      <c r="J5" s="8">
        <f t="shared" si="2"/>
        <v>4.9811000000000005</v>
      </c>
      <c r="K5" s="13">
        <f t="shared" si="3"/>
        <v>1.4142135623730951E-4</v>
      </c>
    </row>
    <row r="6" spans="1:11" x14ac:dyDescent="0.25">
      <c r="A6" s="6" t="s">
        <v>10</v>
      </c>
      <c r="B6" s="6">
        <v>6.5301</v>
      </c>
      <c r="C6" s="10">
        <v>1E-4</v>
      </c>
      <c r="D6" s="6">
        <v>7.3853999999999997</v>
      </c>
      <c r="E6" s="10">
        <v>1E-4</v>
      </c>
      <c r="F6" s="6">
        <f t="shared" si="0"/>
        <v>0.85529999999999973</v>
      </c>
      <c r="G6" s="10">
        <f t="shared" si="1"/>
        <v>1.4142135623730951E-4</v>
      </c>
      <c r="H6" s="6">
        <v>11.357799999999999</v>
      </c>
      <c r="I6" s="10">
        <v>1E-4</v>
      </c>
      <c r="J6" s="8">
        <f t="shared" si="2"/>
        <v>4.8276999999999992</v>
      </c>
      <c r="K6" s="13">
        <f t="shared" si="3"/>
        <v>1.4142135623730951E-4</v>
      </c>
    </row>
    <row r="7" spans="1:11" x14ac:dyDescent="0.25">
      <c r="A7" s="6" t="s">
        <v>11</v>
      </c>
      <c r="B7" s="6">
        <v>6.2526000000000002</v>
      </c>
      <c r="C7" s="10">
        <v>1E-4</v>
      </c>
      <c r="D7" s="6">
        <v>7.0594000000000001</v>
      </c>
      <c r="E7" s="10">
        <v>1E-4</v>
      </c>
      <c r="F7" s="6">
        <f t="shared" si="0"/>
        <v>0.80679999999999996</v>
      </c>
      <c r="G7" s="10">
        <f t="shared" si="1"/>
        <v>1.4142135623730951E-4</v>
      </c>
      <c r="H7" s="6">
        <v>11.0311</v>
      </c>
      <c r="I7" s="10">
        <v>1E-4</v>
      </c>
      <c r="J7" s="8">
        <f t="shared" si="2"/>
        <v>4.7785000000000002</v>
      </c>
      <c r="K7" s="13">
        <f t="shared" si="3"/>
        <v>1.4142135623730951E-4</v>
      </c>
    </row>
    <row r="8" spans="1:11" x14ac:dyDescent="0.25">
      <c r="A8" s="6" t="s">
        <v>12</v>
      </c>
      <c r="B8" s="6">
        <v>6.2542999999999997</v>
      </c>
      <c r="C8" s="10">
        <v>1E-4</v>
      </c>
      <c r="D8" s="6">
        <v>7.0494000000000003</v>
      </c>
      <c r="E8" s="10">
        <v>1E-4</v>
      </c>
      <c r="F8" s="6">
        <f t="shared" si="0"/>
        <v>0.79510000000000058</v>
      </c>
      <c r="G8" s="10">
        <f t="shared" si="1"/>
        <v>1.4142135623730951E-4</v>
      </c>
      <c r="H8" s="6">
        <v>11.024900000000001</v>
      </c>
      <c r="I8" s="10">
        <v>1E-4</v>
      </c>
      <c r="J8" s="8">
        <f t="shared" si="2"/>
        <v>4.7706000000000008</v>
      </c>
      <c r="K8" s="13">
        <f t="shared" si="3"/>
        <v>1.4142135623730951E-4</v>
      </c>
    </row>
    <row r="9" spans="1:11" x14ac:dyDescent="0.25">
      <c r="A9" s="6" t="s">
        <v>13</v>
      </c>
      <c r="B9" s="6">
        <v>6.2504</v>
      </c>
      <c r="C9" s="10">
        <v>1E-4</v>
      </c>
      <c r="D9" s="6">
        <v>7.0625</v>
      </c>
      <c r="E9" s="10">
        <v>1E-4</v>
      </c>
      <c r="F9" s="6">
        <f t="shared" si="0"/>
        <v>0.81210000000000004</v>
      </c>
      <c r="G9" s="10">
        <f t="shared" si="1"/>
        <v>1.4142135623730951E-4</v>
      </c>
      <c r="H9" s="6">
        <v>11.0444</v>
      </c>
      <c r="I9" s="10">
        <v>1E-4</v>
      </c>
      <c r="J9" s="8">
        <f t="shared" si="2"/>
        <v>4.7939999999999996</v>
      </c>
      <c r="K9" s="13">
        <f t="shared" si="3"/>
        <v>1.4142135623730951E-4</v>
      </c>
    </row>
    <row r="10" spans="1:11" x14ac:dyDescent="0.25">
      <c r="A10" s="6" t="s">
        <v>14</v>
      </c>
      <c r="B10" s="6">
        <v>6.2492000000000001</v>
      </c>
      <c r="C10" s="10">
        <v>1E-4</v>
      </c>
      <c r="D10" s="6">
        <v>7.0407000000000002</v>
      </c>
      <c r="E10" s="10">
        <v>1E-4</v>
      </c>
      <c r="F10" s="6">
        <f t="shared" si="0"/>
        <v>0.79150000000000009</v>
      </c>
      <c r="G10" s="10">
        <f t="shared" si="1"/>
        <v>1.4142135623730951E-4</v>
      </c>
      <c r="H10" s="6">
        <v>11.0083</v>
      </c>
      <c r="I10" s="10">
        <v>1E-4</v>
      </c>
      <c r="J10" s="8">
        <f t="shared" si="2"/>
        <v>4.7591000000000001</v>
      </c>
      <c r="K10" s="13">
        <f t="shared" si="3"/>
        <v>1.4142135623730951E-4</v>
      </c>
    </row>
    <row r="11" spans="1:11" x14ac:dyDescent="0.25">
      <c r="A11" s="6" t="s">
        <v>15</v>
      </c>
      <c r="B11" s="7">
        <v>6.3449999999999998</v>
      </c>
      <c r="C11" s="10">
        <v>1E-4</v>
      </c>
      <c r="D11" s="6">
        <v>7.1631999999999998</v>
      </c>
      <c r="E11" s="10">
        <v>1E-4</v>
      </c>
      <c r="F11" s="6">
        <f t="shared" si="0"/>
        <v>0.81820000000000004</v>
      </c>
      <c r="G11" s="10">
        <f t="shared" si="1"/>
        <v>1.4142135623730951E-4</v>
      </c>
      <c r="H11" s="6">
        <v>11.139699999999999</v>
      </c>
      <c r="I11" s="10">
        <v>1E-4</v>
      </c>
      <c r="J11" s="8">
        <f t="shared" si="2"/>
        <v>4.7946999999999997</v>
      </c>
      <c r="K11" s="13">
        <f t="shared" si="3"/>
        <v>1.4142135623730951E-4</v>
      </c>
    </row>
    <row r="12" spans="1:11" x14ac:dyDescent="0.25">
      <c r="A12" s="6" t="s">
        <v>16</v>
      </c>
      <c r="B12" s="6">
        <v>6.5301999999999998</v>
      </c>
      <c r="C12" s="10">
        <v>1E-4</v>
      </c>
      <c r="D12" s="6">
        <v>7.3460000000000001</v>
      </c>
      <c r="E12" s="10">
        <v>1E-4</v>
      </c>
      <c r="F12" s="6">
        <f t="shared" si="0"/>
        <v>0.8158000000000003</v>
      </c>
      <c r="G12" s="10">
        <f t="shared" si="1"/>
        <v>1.4142135623730951E-4</v>
      </c>
      <c r="H12" s="6">
        <v>11.317299999999999</v>
      </c>
      <c r="I12" s="10">
        <v>1E-4</v>
      </c>
      <c r="J12" s="8">
        <f t="shared" si="2"/>
        <v>4.7870999999999997</v>
      </c>
      <c r="K12" s="13">
        <f t="shared" si="3"/>
        <v>1.4142135623730951E-4</v>
      </c>
    </row>
    <row r="13" spans="1:11" x14ac:dyDescent="0.25">
      <c r="A13" s="6" t="s">
        <v>17</v>
      </c>
      <c r="B13" s="6">
        <v>6.3400999999999996</v>
      </c>
      <c r="C13" s="10">
        <v>1E-4</v>
      </c>
      <c r="D13" s="6">
        <v>7.1325000000000003</v>
      </c>
      <c r="E13" s="10">
        <v>1E-4</v>
      </c>
      <c r="F13" s="6">
        <f t="shared" si="0"/>
        <v>0.79240000000000066</v>
      </c>
      <c r="G13" s="10">
        <f t="shared" si="1"/>
        <v>1.4142135623730951E-4</v>
      </c>
      <c r="H13" s="6">
        <v>11.116300000000001</v>
      </c>
      <c r="I13" s="10">
        <v>1E-4</v>
      </c>
      <c r="J13" s="8">
        <f t="shared" si="2"/>
        <v>4.7762000000000011</v>
      </c>
      <c r="K13" s="13">
        <f t="shared" si="3"/>
        <v>1.4142135623730951E-4</v>
      </c>
    </row>
    <row r="14" spans="1:11" x14ac:dyDescent="0.25">
      <c r="A14" s="6" t="s">
        <v>18</v>
      </c>
      <c r="B14" s="6">
        <v>6.2514000000000003</v>
      </c>
      <c r="C14" s="10">
        <v>1E-4</v>
      </c>
      <c r="D14" s="6">
        <v>7.0704000000000002</v>
      </c>
      <c r="E14" s="10">
        <v>1E-4</v>
      </c>
      <c r="F14" s="6">
        <f t="shared" si="0"/>
        <v>0.81899999999999995</v>
      </c>
      <c r="G14" s="10">
        <f t="shared" si="1"/>
        <v>1.4142135623730951E-4</v>
      </c>
      <c r="H14" s="6">
        <v>11.042199999999999</v>
      </c>
      <c r="I14" s="10">
        <v>1E-4</v>
      </c>
      <c r="J14" s="8">
        <f t="shared" si="2"/>
        <v>4.7907999999999991</v>
      </c>
      <c r="K14" s="13">
        <f t="shared" si="3"/>
        <v>1.4142135623730951E-4</v>
      </c>
    </row>
    <row r="15" spans="1:11" x14ac:dyDescent="0.25">
      <c r="A15" s="6" t="s">
        <v>19</v>
      </c>
      <c r="B15" s="6">
        <v>6.2460000000000004</v>
      </c>
      <c r="C15" s="10">
        <v>1E-4</v>
      </c>
      <c r="D15" s="6">
        <v>7.05</v>
      </c>
      <c r="E15" s="10">
        <v>1E-4</v>
      </c>
      <c r="F15" s="6">
        <f t="shared" si="0"/>
        <v>0.80399999999999938</v>
      </c>
      <c r="G15" s="10">
        <f t="shared" si="1"/>
        <v>1.4142135623730951E-4</v>
      </c>
      <c r="H15" s="6">
        <v>11.029400000000001</v>
      </c>
      <c r="I15" s="10">
        <v>1E-4</v>
      </c>
      <c r="J15" s="8">
        <f t="shared" si="2"/>
        <v>4.7834000000000003</v>
      </c>
      <c r="K15" s="13">
        <f t="shared" si="3"/>
        <v>1.4142135623730951E-4</v>
      </c>
    </row>
    <row r="16" spans="1:11" x14ac:dyDescent="0.25">
      <c r="A16" s="6" t="s">
        <v>20</v>
      </c>
      <c r="B16" s="6">
        <v>6.5197000000000003</v>
      </c>
      <c r="C16" s="10">
        <v>1E-4</v>
      </c>
      <c r="D16" s="6">
        <v>7.3371000000000004</v>
      </c>
      <c r="E16" s="10">
        <v>1E-4</v>
      </c>
      <c r="F16" s="6">
        <f t="shared" si="0"/>
        <v>0.81740000000000013</v>
      </c>
      <c r="G16" s="10">
        <f t="shared" si="1"/>
        <v>1.4142135623730951E-4</v>
      </c>
      <c r="H16" s="6">
        <v>11.310600000000001</v>
      </c>
      <c r="I16" s="10">
        <v>1E-4</v>
      </c>
      <c r="J16" s="8">
        <f t="shared" si="2"/>
        <v>4.7909000000000006</v>
      </c>
      <c r="K16" s="13">
        <f t="shared" si="3"/>
        <v>1.4142135623730951E-4</v>
      </c>
    </row>
    <row r="17" spans="1:11" x14ac:dyDescent="0.25">
      <c r="A17" s="6" t="s">
        <v>21</v>
      </c>
      <c r="B17" s="6">
        <v>6.3456000000000001</v>
      </c>
      <c r="C17" s="10">
        <v>1E-4</v>
      </c>
      <c r="D17" s="7">
        <v>7.1437999999999997</v>
      </c>
      <c r="E17" s="10">
        <v>1E-4</v>
      </c>
      <c r="F17" s="6">
        <f t="shared" si="0"/>
        <v>0.79819999999999958</v>
      </c>
      <c r="G17" s="10">
        <f t="shared" si="1"/>
        <v>1.4142135623730951E-4</v>
      </c>
      <c r="H17" s="6">
        <v>11.1195</v>
      </c>
      <c r="I17" s="10">
        <v>1E-4</v>
      </c>
      <c r="J17" s="8">
        <f t="shared" si="2"/>
        <v>4.7739000000000003</v>
      </c>
      <c r="K17" s="13">
        <f t="shared" si="3"/>
        <v>1.4142135623730951E-4</v>
      </c>
    </row>
    <row r="18" spans="1:11" x14ac:dyDescent="0.25">
      <c r="A18" s="6" t="s">
        <v>22</v>
      </c>
      <c r="B18" s="6">
        <v>6.3509000000000002</v>
      </c>
      <c r="C18" s="10">
        <v>1E-4</v>
      </c>
      <c r="D18" s="6">
        <v>7.1581000000000001</v>
      </c>
      <c r="E18" s="10">
        <v>1E-4</v>
      </c>
      <c r="F18" s="6">
        <f t="shared" si="0"/>
        <v>0.80719999999999992</v>
      </c>
      <c r="G18" s="10">
        <f t="shared" si="1"/>
        <v>1.4142135623730951E-4</v>
      </c>
      <c r="H18" s="6">
        <v>11.126200000000001</v>
      </c>
      <c r="I18" s="10">
        <v>1E-4</v>
      </c>
      <c r="J18" s="8">
        <f t="shared" si="2"/>
        <v>4.7753000000000005</v>
      </c>
      <c r="K18" s="13">
        <f t="shared" si="3"/>
        <v>1.4142135623730951E-4</v>
      </c>
    </row>
    <row r="19" spans="1:11" x14ac:dyDescent="0.25">
      <c r="A19" s="6" t="s">
        <v>23</v>
      </c>
      <c r="B19" s="6">
        <v>6.3524000000000003</v>
      </c>
      <c r="C19" s="10">
        <v>1E-4</v>
      </c>
      <c r="D19" s="6">
        <v>7.1477000000000004</v>
      </c>
      <c r="E19" s="10">
        <v>1E-4</v>
      </c>
      <c r="F19" s="6">
        <f t="shared" si="0"/>
        <v>0.79530000000000012</v>
      </c>
      <c r="G19" s="10">
        <f t="shared" si="1"/>
        <v>1.4142135623730951E-4</v>
      </c>
      <c r="H19" s="6">
        <v>11.1213</v>
      </c>
      <c r="I19" s="10">
        <v>1E-4</v>
      </c>
      <c r="J19" s="8">
        <f t="shared" si="2"/>
        <v>4.7688999999999995</v>
      </c>
      <c r="K19" s="13">
        <f t="shared" si="3"/>
        <v>1.4142135623730951E-4</v>
      </c>
    </row>
    <row r="20" spans="1:11" x14ac:dyDescent="0.25">
      <c r="A20" s="6" t="s">
        <v>24</v>
      </c>
      <c r="B20" s="6">
        <v>6.5259999999999998</v>
      </c>
      <c r="C20" s="10">
        <v>1E-4</v>
      </c>
      <c r="D20" s="6">
        <v>7.3388999999999998</v>
      </c>
      <c r="E20" s="10">
        <v>1E-4</v>
      </c>
      <c r="F20" s="6">
        <f t="shared" si="0"/>
        <v>0.81289999999999996</v>
      </c>
      <c r="G20" s="10">
        <f t="shared" si="1"/>
        <v>1.4142135623730951E-4</v>
      </c>
      <c r="H20" s="6">
        <v>11.310499999999999</v>
      </c>
      <c r="I20" s="10">
        <v>1E-4</v>
      </c>
      <c r="J20" s="8">
        <f t="shared" si="2"/>
        <v>4.7844999999999995</v>
      </c>
      <c r="K20" s="13">
        <f t="shared" si="3"/>
        <v>1.4142135623730951E-4</v>
      </c>
    </row>
    <row r="21" spans="1:11" x14ac:dyDescent="0.25">
      <c r="A21" s="6" t="s">
        <v>25</v>
      </c>
      <c r="B21" s="6">
        <v>6.5110000000000001</v>
      </c>
      <c r="C21" s="10">
        <v>1E-4</v>
      </c>
      <c r="D21" s="6">
        <v>7.3013000000000003</v>
      </c>
      <c r="E21" s="10">
        <v>1E-4</v>
      </c>
      <c r="F21" s="6">
        <f t="shared" si="0"/>
        <v>0.79030000000000022</v>
      </c>
      <c r="G21" s="10">
        <f t="shared" si="1"/>
        <v>1.4142135623730951E-4</v>
      </c>
      <c r="H21" s="6">
        <v>11.270799999999999</v>
      </c>
      <c r="I21" s="10">
        <v>1E-4</v>
      </c>
      <c r="J21" s="8">
        <f t="shared" si="2"/>
        <v>4.7597999999999994</v>
      </c>
      <c r="K21" s="13">
        <f t="shared" si="3"/>
        <v>1.4142135623730951E-4</v>
      </c>
    </row>
    <row r="22" spans="1:11" x14ac:dyDescent="0.25">
      <c r="A22" s="6" t="s">
        <v>26</v>
      </c>
      <c r="B22" s="6">
        <v>6.2481</v>
      </c>
      <c r="C22" s="10">
        <v>1E-4</v>
      </c>
      <c r="D22" s="6">
        <v>7.0593000000000004</v>
      </c>
      <c r="E22" s="10">
        <v>1E-4</v>
      </c>
      <c r="F22" s="6">
        <f t="shared" si="0"/>
        <v>0.81120000000000037</v>
      </c>
      <c r="G22" s="10">
        <f t="shared" si="1"/>
        <v>1.4142135623730951E-4</v>
      </c>
      <c r="H22" s="6">
        <v>11.032299999999999</v>
      </c>
      <c r="I22" s="10">
        <v>1E-4</v>
      </c>
      <c r="J22" s="8">
        <f t="shared" si="2"/>
        <v>4.7841999999999993</v>
      </c>
      <c r="K22" s="13">
        <f t="shared" si="3"/>
        <v>1.4142135623730951E-4</v>
      </c>
    </row>
    <row r="27" spans="1:11" x14ac:dyDescent="0.25">
      <c r="A27">
        <v>1</v>
      </c>
      <c r="B27">
        <f>A27*D$29</f>
        <v>0.83931500000000003</v>
      </c>
    </row>
    <row r="28" spans="1:11" x14ac:dyDescent="0.25">
      <c r="A28">
        <v>2</v>
      </c>
      <c r="B28">
        <f t="shared" ref="B28:B46" si="4">A28*D$29</f>
        <v>1.6786300000000001</v>
      </c>
    </row>
    <row r="29" spans="1:11" x14ac:dyDescent="0.25">
      <c r="A29">
        <v>3</v>
      </c>
      <c r="B29">
        <f t="shared" si="4"/>
        <v>2.5179450000000001</v>
      </c>
      <c r="C29" s="11" t="s">
        <v>32</v>
      </c>
      <c r="D29">
        <f>AVERAGE(F3:F22)</f>
        <v>0.83931500000000003</v>
      </c>
    </row>
    <row r="30" spans="1:11" x14ac:dyDescent="0.25">
      <c r="A30">
        <v>4</v>
      </c>
      <c r="B30">
        <f t="shared" si="4"/>
        <v>3.3572600000000001</v>
      </c>
      <c r="C30" s="11" t="s">
        <v>33</v>
      </c>
      <c r="D30">
        <f>D29/0.2</f>
        <v>4.1965750000000002</v>
      </c>
      <c r="E30" s="11" t="s">
        <v>34</v>
      </c>
    </row>
    <row r="31" spans="1:11" x14ac:dyDescent="0.25">
      <c r="A31">
        <v>5</v>
      </c>
      <c r="B31">
        <f t="shared" si="4"/>
        <v>4.1965750000000002</v>
      </c>
    </row>
    <row r="32" spans="1:11" x14ac:dyDescent="0.25">
      <c r="A32">
        <v>6</v>
      </c>
      <c r="B32">
        <f t="shared" si="4"/>
        <v>5.0358900000000002</v>
      </c>
      <c r="C32" s="11" t="s">
        <v>35</v>
      </c>
      <c r="D32">
        <f>_xlfn.STDEV.P(F8:F22)</f>
        <v>1.0299156384006454E-2</v>
      </c>
    </row>
    <row r="33" spans="1:5" x14ac:dyDescent="0.25">
      <c r="A33">
        <v>7</v>
      </c>
      <c r="B33">
        <f t="shared" si="4"/>
        <v>5.8752050000000002</v>
      </c>
    </row>
    <row r="34" spans="1:5" x14ac:dyDescent="0.25">
      <c r="A34">
        <v>8</v>
      </c>
      <c r="B34">
        <f t="shared" si="4"/>
        <v>6.7145200000000003</v>
      </c>
    </row>
    <row r="35" spans="1:5" x14ac:dyDescent="0.25">
      <c r="A35">
        <v>9</v>
      </c>
      <c r="B35">
        <f t="shared" si="4"/>
        <v>7.5538350000000003</v>
      </c>
    </row>
    <row r="36" spans="1:5" x14ac:dyDescent="0.25">
      <c r="A36">
        <v>10</v>
      </c>
      <c r="B36">
        <f t="shared" si="4"/>
        <v>8.3931500000000003</v>
      </c>
    </row>
    <row r="37" spans="1:5" x14ac:dyDescent="0.25">
      <c r="A37">
        <v>11</v>
      </c>
      <c r="B37">
        <f t="shared" si="4"/>
        <v>9.2324650000000013</v>
      </c>
    </row>
    <row r="38" spans="1:5" x14ac:dyDescent="0.25">
      <c r="A38">
        <v>12</v>
      </c>
      <c r="B38">
        <f t="shared" si="4"/>
        <v>10.07178</v>
      </c>
    </row>
    <row r="39" spans="1:5" x14ac:dyDescent="0.25">
      <c r="A39">
        <v>13</v>
      </c>
      <c r="B39">
        <f t="shared" si="4"/>
        <v>10.911095</v>
      </c>
    </row>
    <row r="40" spans="1:5" x14ac:dyDescent="0.25">
      <c r="A40">
        <v>14</v>
      </c>
      <c r="B40">
        <f t="shared" si="4"/>
        <v>11.75041</v>
      </c>
    </row>
    <row r="41" spans="1:5" x14ac:dyDescent="0.25">
      <c r="A41">
        <v>15</v>
      </c>
      <c r="B41">
        <f t="shared" si="4"/>
        <v>12.589725000000001</v>
      </c>
    </row>
    <row r="42" spans="1:5" x14ac:dyDescent="0.25">
      <c r="A42">
        <v>16</v>
      </c>
      <c r="B42">
        <f t="shared" si="4"/>
        <v>13.429040000000001</v>
      </c>
      <c r="C42"/>
      <c r="E42"/>
    </row>
    <row r="43" spans="1:5" x14ac:dyDescent="0.25">
      <c r="A43">
        <v>17</v>
      </c>
      <c r="B43">
        <f t="shared" si="4"/>
        <v>14.268355</v>
      </c>
      <c r="C43"/>
      <c r="E43"/>
    </row>
    <row r="44" spans="1:5" x14ac:dyDescent="0.25">
      <c r="A44">
        <v>18</v>
      </c>
      <c r="B44">
        <f t="shared" si="4"/>
        <v>15.107670000000001</v>
      </c>
      <c r="C44"/>
      <c r="E44"/>
    </row>
    <row r="45" spans="1:5" x14ac:dyDescent="0.25">
      <c r="A45">
        <v>19</v>
      </c>
      <c r="B45">
        <f t="shared" si="4"/>
        <v>15.946985000000002</v>
      </c>
      <c r="C45"/>
      <c r="E45"/>
    </row>
    <row r="46" spans="1:5" x14ac:dyDescent="0.25">
      <c r="A46">
        <v>20</v>
      </c>
      <c r="B46">
        <f t="shared" si="4"/>
        <v>16.786300000000001</v>
      </c>
      <c r="C46"/>
      <c r="E4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2021-08-02T15:38:37Z</dcterms:modified>
</cp:coreProperties>
</file>